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80" yWindow="-255" windowWidth="20730" windowHeight="6975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H38" i="4"/>
  <c r="G38" i="4"/>
  <c r="F38" i="4"/>
  <c r="E38" i="4"/>
  <c r="D38" i="4"/>
  <c r="C38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14" i="4"/>
  <c r="D14" i="4"/>
  <c r="H13" i="4"/>
  <c r="D13" i="4"/>
  <c r="H12" i="4"/>
  <c r="D12" i="4"/>
  <c r="H10" i="4"/>
  <c r="D10" i="4"/>
  <c r="H9" i="4"/>
  <c r="D9" i="4"/>
  <c r="H8" i="4"/>
  <c r="D8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<sst xmlns="http://schemas.openxmlformats.org/spreadsheetml/2006/main" count="62" uniqueCount="39">
  <si>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</si>
  <si>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</si>
  <si>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</si>
  <si>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</si>
  <si>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</si>
  <si>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</si>
  <si>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</si>
  <si>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</si>
  <si>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</si>
  <si>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</si>
  <si>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</si>
  <si>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</si>
  <si>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</si>
  <si>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</si>
  <si>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</si>
  <si>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</si>
  <si>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</si>
  <si>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</si>
  <si>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</si>
  <si>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</si>
  <si>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</si>
  <si>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</si>
  <si>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</si>
  <si>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</si>
  <si>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</si>
  <si>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</si>
  <si>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</si>
  <si>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</si>
  <si>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</si>
  <si>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</si>
  <si>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</si>
  <si>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</si>
  <si>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</si>
  <si>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</si>
  <si>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</si>
  <si>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</si>
  <si>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</si>
  <si>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</si>
  <si>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del ente público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</si>
</sst>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1"/>
      <c r="D5" s="21"/>
      <c r="E5" s="21"/>
      <c r="F5" s="21"/>
      <c r="G5" s="21"/>
      <c r="H5" s="21"/>
    </row>
    <row r="6" spans="1:8" x14ac:dyDescent="0.2">
      <c r="A6" s="33"/>
      <c r="B6" s="43" t="s">
        <v>1</v>
      </c>
      <c r="C6" s="22"/>
      <c r="D6" s="22"/>
      <c r="E6" s="22"/>
      <c r="F6" s="22"/>
      <c r="G6" s="22"/>
      <c r="H6" s="22"/>
    </row>
    <row r="7" spans="1:8" x14ac:dyDescent="0.2">
      <c r="A7" s="32"/>
      <c r="B7" s="42" t="s">
        <v>2</v>
      </c>
      <c r="C7" s="22"/>
      <c r="D7" s="22"/>
      <c r="E7" s="22"/>
      <c r="F7" s="22"/>
      <c r="G7" s="22"/>
      <c r="H7" s="22"/>
    </row>
    <row r="8" spans="1:8" x14ac:dyDescent="0.2">
      <c r="A8" s="32"/>
      <c r="B8" s="42" t="s">
        <v>3</v>
      </c>
      <c r="C8" s="22">
        <v>7041843.5099999998</v>
      </c>
      <c r="D8" s="22">
        <f>E8-C8</f>
        <v>-4771002.51</v>
      </c>
      <c r="E8" s="44">
        <v>2270841</v>
      </c>
      <c r="F8" s="44">
        <v>2270841</v>
      </c>
      <c r="G8" s="44">
        <v>2270841</v>
      </c>
      <c r="H8" s="22">
        <f>G8-C8</f>
        <v>-4771002.51</v>
      </c>
    </row>
    <row r="9" spans="1:8" x14ac:dyDescent="0.2">
      <c r="A9" s="32"/>
      <c r="B9" s="42" t="s">
        <v>4</v>
      </c>
      <c r="C9" s="22">
        <v>4436891.6100000003</v>
      </c>
      <c r="D9" s="22">
        <f t="shared" ref="D9:D14" si="0">E9-C9</f>
        <v>-746415.61000000034</v>
      </c>
      <c r="E9" s="22">
        <v>3690476</v>
      </c>
      <c r="F9" s="22">
        <v>3690476</v>
      </c>
      <c r="G9" s="22">
        <v>3690476</v>
      </c>
      <c r="H9" s="22">
        <f t="shared" ref="H9:H14" si="1">G9-C9</f>
        <v>-746415.61000000034</v>
      </c>
    </row>
    <row r="10" spans="1:8" x14ac:dyDescent="0.2">
      <c r="A10" s="33"/>
      <c r="B10" s="43" t="s">
        <v>5</v>
      </c>
      <c r="C10" s="22">
        <v>4387827.43</v>
      </c>
      <c r="D10" s="22">
        <f>E10-C10</f>
        <v>-2554430.86</v>
      </c>
      <c r="E10" s="44">
        <v>1833396.5699999998</v>
      </c>
      <c r="F10" s="44">
        <v>1833396.5699999998</v>
      </c>
      <c r="G10" s="44">
        <v>1833396.5699999998</v>
      </c>
      <c r="H10" s="22">
        <f t="shared" si="1"/>
        <v>-2554430.86</v>
      </c>
    </row>
    <row r="11" spans="1:8" x14ac:dyDescent="0.2">
      <c r="A11" s="39"/>
      <c r="B11" s="42" t="s">
        <v>25</v>
      </c>
      <c r="C11" s="22"/>
      <c r="D11" s="22"/>
      <c r="E11" s="44"/>
      <c r="F11" s="22"/>
      <c r="G11" s="22"/>
      <c r="H11" s="22"/>
    </row>
    <row r="12" spans="1:8" ht="22.5" x14ac:dyDescent="0.2">
      <c r="A12" s="39"/>
      <c r="B12" s="42" t="s">
        <v>26</v>
      </c>
      <c r="C12" s="22"/>
      <c r="D12" s="22">
        <f>E12</f>
        <v>4164086</v>
      </c>
      <c r="E12" s="44">
        <v>4164086</v>
      </c>
      <c r="F12" s="44">
        <v>4164086</v>
      </c>
      <c r="G12" s="44">
        <v>4164086</v>
      </c>
      <c r="H12" s="22">
        <f t="shared" si="1"/>
        <v>4164086</v>
      </c>
    </row>
    <row r="13" spans="1:8" ht="22.5" x14ac:dyDescent="0.2">
      <c r="A13" s="39"/>
      <c r="B13" s="42" t="s">
        <v>27</v>
      </c>
      <c r="C13" s="22">
        <v>113796841</v>
      </c>
      <c r="D13" s="22">
        <f t="shared" si="0"/>
        <v>-1</v>
      </c>
      <c r="E13" s="44">
        <v>113796840</v>
      </c>
      <c r="F13" s="44">
        <v>113796840</v>
      </c>
      <c r="G13" s="44">
        <v>113796840</v>
      </c>
      <c r="H13" s="22">
        <f t="shared" si="1"/>
        <v>-1</v>
      </c>
    </row>
    <row r="14" spans="1:8" x14ac:dyDescent="0.2">
      <c r="A14" s="32"/>
      <c r="B14" s="42" t="s">
        <v>6</v>
      </c>
      <c r="C14" s="22"/>
      <c r="D14" s="22">
        <f t="shared" si="0"/>
        <v>4824952.4399999995</v>
      </c>
      <c r="E14" s="44">
        <v>4824952.4399999995</v>
      </c>
      <c r="F14" s="44">
        <v>4824952.4399999995</v>
      </c>
      <c r="G14" s="44">
        <v>4824952.4399999995</v>
      </c>
      <c r="H14" s="22">
        <f t="shared" si="1"/>
        <v>4824952.4399999995</v>
      </c>
    </row>
    <row r="15" spans="1:8" x14ac:dyDescent="0.2">
      <c r="A15" s="32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v>129663403.55</v>
      </c>
      <c r="D16" s="23">
        <v>917188.45999999903</v>
      </c>
      <c r="E16" s="23">
        <v>130580592.00999999</v>
      </c>
      <c r="F16" s="23">
        <v>130580592.00999999</v>
      </c>
      <c r="G16" s="11">
        <v>130580592.00999999</v>
      </c>
      <c r="H16" s="12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5"/>
      <c r="C21" s="24"/>
      <c r="D21" s="24"/>
      <c r="E21" s="24"/>
      <c r="F21" s="24"/>
      <c r="G21" s="24"/>
      <c r="H21" s="24"/>
    </row>
    <row r="22" spans="1:8" x14ac:dyDescent="0.2">
      <c r="A22" s="16"/>
      <c r="B22" s="17" t="s">
        <v>0</v>
      </c>
      <c r="C22" s="25"/>
      <c r="D22" s="25"/>
      <c r="E22" s="25"/>
      <c r="F22" s="25"/>
      <c r="G22" s="25"/>
      <c r="H22" s="25"/>
    </row>
    <row r="23" spans="1:8" x14ac:dyDescent="0.2">
      <c r="A23" s="16"/>
      <c r="B23" s="17" t="s">
        <v>1</v>
      </c>
      <c r="C23" s="25"/>
      <c r="D23" s="25"/>
      <c r="E23" s="25"/>
      <c r="F23" s="25"/>
      <c r="G23" s="25"/>
      <c r="H23" s="25"/>
    </row>
    <row r="24" spans="1:8" x14ac:dyDescent="0.2">
      <c r="A24" s="16"/>
      <c r="B24" s="17" t="s">
        <v>2</v>
      </c>
      <c r="C24" s="25"/>
      <c r="D24" s="25"/>
      <c r="E24" s="25"/>
      <c r="F24" s="25"/>
      <c r="G24" s="25"/>
      <c r="H24" s="25"/>
    </row>
    <row r="25" spans="1:8" x14ac:dyDescent="0.2">
      <c r="A25" s="16"/>
      <c r="B25" s="17" t="s">
        <v>3</v>
      </c>
      <c r="C25" s="25">
        <f>C8</f>
        <v>7041843.5099999998</v>
      </c>
      <c r="D25" s="25">
        <f>D8</f>
        <v>-4771002.51</v>
      </c>
      <c r="E25" s="25">
        <f t="shared" ref="E25:H25" si="2">E8</f>
        <v>2270841</v>
      </c>
      <c r="F25" s="25">
        <f t="shared" si="2"/>
        <v>2270841</v>
      </c>
      <c r="G25" s="25">
        <f t="shared" si="2"/>
        <v>2270841</v>
      </c>
      <c r="H25" s="25">
        <f t="shared" si="2"/>
        <v>-4771002.51</v>
      </c>
    </row>
    <row r="26" spans="1:8" x14ac:dyDescent="0.2">
      <c r="A26" s="16"/>
      <c r="B26" s="17" t="s">
        <v>29</v>
      </c>
      <c r="C26" s="25">
        <f t="shared" ref="C26:H27" si="3">C9</f>
        <v>4436891.6100000003</v>
      </c>
      <c r="D26" s="25">
        <f t="shared" si="3"/>
        <v>-746415.61000000034</v>
      </c>
      <c r="E26" s="25">
        <f t="shared" si="3"/>
        <v>3690476</v>
      </c>
      <c r="F26" s="25">
        <f t="shared" si="3"/>
        <v>3690476</v>
      </c>
      <c r="G26" s="25">
        <f t="shared" si="3"/>
        <v>3690476</v>
      </c>
      <c r="H26" s="25">
        <f t="shared" si="3"/>
        <v>-746415.61000000034</v>
      </c>
    </row>
    <row r="27" spans="1:8" x14ac:dyDescent="0.2">
      <c r="A27" s="16"/>
      <c r="B27" s="17" t="s">
        <v>30</v>
      </c>
      <c r="C27" s="25">
        <f t="shared" si="3"/>
        <v>4387827.43</v>
      </c>
      <c r="D27" s="25">
        <f t="shared" si="3"/>
        <v>-2554430.86</v>
      </c>
      <c r="E27" s="25">
        <f t="shared" si="3"/>
        <v>1833396.5699999998</v>
      </c>
      <c r="F27" s="25">
        <f t="shared" si="3"/>
        <v>1833396.5699999998</v>
      </c>
      <c r="G27" s="25">
        <f t="shared" si="3"/>
        <v>1833396.5699999998</v>
      </c>
      <c r="H27" s="25">
        <f t="shared" si="3"/>
        <v>-2554430.86</v>
      </c>
    </row>
    <row r="28" spans="1:8" ht="22.5" x14ac:dyDescent="0.2">
      <c r="A28" s="16"/>
      <c r="B28" s="17" t="s">
        <v>31</v>
      </c>
      <c r="C28" s="25">
        <f t="shared" ref="C28:H29" si="4">C12</f>
        <v>0</v>
      </c>
      <c r="D28" s="25">
        <f t="shared" si="4"/>
        <v>4164086</v>
      </c>
      <c r="E28" s="25">
        <f t="shared" si="4"/>
        <v>4164086</v>
      </c>
      <c r="F28" s="25">
        <f t="shared" si="4"/>
        <v>4164086</v>
      </c>
      <c r="G28" s="25">
        <f t="shared" si="4"/>
        <v>4164086</v>
      </c>
      <c r="H28" s="25">
        <f t="shared" si="4"/>
        <v>4164086</v>
      </c>
    </row>
    <row r="29" spans="1:8" ht="22.5" x14ac:dyDescent="0.2">
      <c r="A29" s="16"/>
      <c r="B29" s="17" t="s">
        <v>27</v>
      </c>
      <c r="C29" s="25">
        <f t="shared" si="4"/>
        <v>113796841</v>
      </c>
      <c r="D29" s="25">
        <f t="shared" si="4"/>
        <v>-1</v>
      </c>
      <c r="E29" s="25">
        <f t="shared" si="4"/>
        <v>113796840</v>
      </c>
      <c r="F29" s="25">
        <f t="shared" si="4"/>
        <v>113796840</v>
      </c>
      <c r="G29" s="25">
        <f t="shared" si="4"/>
        <v>113796840</v>
      </c>
      <c r="H29" s="25">
        <f t="shared" si="4"/>
        <v>-1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0" t="s">
        <v>7</v>
      </c>
      <c r="B31" s="15"/>
      <c r="C31" s="32"/>
      <c r="D31" s="32"/>
      <c r="E31" s="32"/>
      <c r="F31" s="32"/>
      <c r="G31" s="32"/>
      <c r="H31" s="45"/>
    </row>
    <row r="32" spans="1:8" x14ac:dyDescent="0.2">
      <c r="A32" s="16"/>
      <c r="B32" s="17" t="s">
        <v>1</v>
      </c>
      <c r="C32" s="25"/>
      <c r="D32" s="25"/>
      <c r="E32" s="25"/>
      <c r="F32" s="25"/>
      <c r="G32" s="25"/>
      <c r="H32" s="25"/>
    </row>
    <row r="33" spans="1:8" x14ac:dyDescent="0.2">
      <c r="A33" s="16"/>
      <c r="B33" s="17" t="s">
        <v>32</v>
      </c>
      <c r="C33" s="25"/>
      <c r="D33" s="25"/>
      <c r="E33" s="25"/>
      <c r="F33" s="25"/>
      <c r="G33" s="25"/>
      <c r="H33" s="25"/>
    </row>
    <row r="34" spans="1:8" x14ac:dyDescent="0.2">
      <c r="A34" s="16"/>
      <c r="B34" s="17" t="s">
        <v>33</v>
      </c>
      <c r="C34" s="25"/>
      <c r="D34" s="25"/>
      <c r="E34" s="25"/>
      <c r="F34" s="25"/>
      <c r="G34" s="25"/>
      <c r="H34" s="25"/>
    </row>
    <row r="35" spans="1:8" ht="22.5" x14ac:dyDescent="0.2">
      <c r="A35" s="16"/>
      <c r="B35" s="17" t="s">
        <v>27</v>
      </c>
      <c r="C35" s="25"/>
      <c r="D35" s="25"/>
      <c r="E35" s="25"/>
      <c r="F35" s="25"/>
      <c r="G35" s="25"/>
      <c r="H35" s="25"/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1" t="s">
        <v>34</v>
      </c>
      <c r="B37" s="18"/>
      <c r="C37" s="25"/>
      <c r="D37" s="25"/>
      <c r="E37" s="25"/>
      <c r="F37" s="25"/>
      <c r="G37" s="25"/>
      <c r="H37" s="25"/>
    </row>
    <row r="38" spans="1:8" x14ac:dyDescent="0.2">
      <c r="A38" s="14"/>
      <c r="B38" s="17" t="s">
        <v>6</v>
      </c>
      <c r="C38" s="25">
        <f t="shared" ref="C38:H38" si="5">C14</f>
        <v>0</v>
      </c>
      <c r="D38" s="25">
        <f t="shared" si="5"/>
        <v>4824952.4399999995</v>
      </c>
      <c r="E38" s="25">
        <f t="shared" si="5"/>
        <v>4824952.4399999995</v>
      </c>
      <c r="F38" s="25">
        <f t="shared" si="5"/>
        <v>4824952.4399999995</v>
      </c>
      <c r="G38" s="25">
        <f t="shared" si="5"/>
        <v>4824952.4399999995</v>
      </c>
      <c r="H38" s="25">
        <f t="shared" si="5"/>
        <v>4824952.4399999995</v>
      </c>
    </row>
    <row r="39" spans="1:8" x14ac:dyDescent="0.2">
      <c r="A39" s="19"/>
      <c r="B39" s="20" t="s">
        <v>14</v>
      </c>
      <c r="C39" s="23">
        <f>C16</f>
        <v>129663403.55</v>
      </c>
      <c r="D39" s="23">
        <f t="shared" ref="D39:G39" si="6">D16</f>
        <v>917188.45999999903</v>
      </c>
      <c r="E39" s="23">
        <f t="shared" si="6"/>
        <v>130580592.00999999</v>
      </c>
      <c r="F39" s="23">
        <f t="shared" si="6"/>
        <v>130580592.00999999</v>
      </c>
      <c r="G39" s="23">
        <f t="shared" si="6"/>
        <v>130580592.00999999</v>
      </c>
      <c r="H39" s="12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38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2017-03-30T22:07:26Z</cp:lastPrinted>
  <dcterms:created xsi:type="dcterms:W3CDTF">2012-12-11T20:48:19Z</dcterms:created>
  <dcterms:modified xsi:type="dcterms:W3CDTF">2021-02-15T15:28:16Z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